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\Desktop\"/>
    </mc:Choice>
  </mc:AlternateContent>
  <xr:revisionPtr revIDLastSave="0" documentId="13_ncr:1_{962C3704-7F7B-4CC5-99DD-F0E50688E8A3}" xr6:coauthVersionLast="45" xr6:coauthVersionMax="45" xr10:uidLastSave="{00000000-0000-0000-0000-000000000000}"/>
  <bookViews>
    <workbookView xWindow="-120" yWindow="-120" windowWidth="25440" windowHeight="15390" xr2:uid="{E4940EC6-6579-4DC7-A569-0BDD926B3A9E}"/>
  </bookViews>
  <sheets>
    <sheet name="Sheet1" sheetId="1" r:id="rId1"/>
  </sheets>
  <definedNames>
    <definedName name="_xlnm.Print_Area" localSheetId="0">Sheet1!$A$1:$E$36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3" i="1"/>
  <c r="E7" i="1"/>
  <c r="E6" i="1"/>
  <c r="E22" i="1" l="1"/>
  <c r="E21" i="1"/>
  <c r="E19" i="1"/>
  <c r="E18" i="1"/>
  <c r="E5" i="1"/>
  <c r="E11" i="1"/>
  <c r="E10" i="1"/>
  <c r="E3" i="1"/>
  <c r="E14" i="1"/>
  <c r="E2" i="1"/>
  <c r="E9" i="1"/>
  <c r="E20" i="1"/>
  <c r="E4" i="1"/>
  <c r="E23" i="1"/>
  <c r="E24" i="1"/>
  <c r="E17" i="1"/>
  <c r="E12" i="1"/>
  <c r="E15" i="1"/>
  <c r="E8" i="1"/>
  <c r="E25" i="1" l="1"/>
</calcChain>
</file>

<file path=xl/sharedStrings.xml><?xml version="1.0" encoding="utf-8"?>
<sst xmlns="http://schemas.openxmlformats.org/spreadsheetml/2006/main" count="53" uniqueCount="52">
  <si>
    <t>成分名</t>
    <rPh sb="0" eb="2">
      <t>セイブン</t>
    </rPh>
    <rPh sb="2" eb="3">
      <t>メイ</t>
    </rPh>
    <phoneticPr fontId="1"/>
  </si>
  <si>
    <t>商品名</t>
    <rPh sb="0" eb="3">
      <t>ショウヒンメイ</t>
    </rPh>
    <phoneticPr fontId="1"/>
  </si>
  <si>
    <t>等価量mg</t>
    <rPh sb="0" eb="2">
      <t>トウカ</t>
    </rPh>
    <rPh sb="2" eb="3">
      <t>リョウ</t>
    </rPh>
    <phoneticPr fontId="1"/>
  </si>
  <si>
    <t>使用量mg</t>
    <rPh sb="0" eb="2">
      <t>シヨウ</t>
    </rPh>
    <rPh sb="2" eb="3">
      <t>リョウ</t>
    </rPh>
    <phoneticPr fontId="1"/>
  </si>
  <si>
    <t>合計</t>
    <rPh sb="0" eb="2">
      <t>ゴウケイ</t>
    </rPh>
    <phoneticPr fontId="1"/>
  </si>
  <si>
    <t>イミプラミン換算値mg</t>
    <rPh sb="6" eb="8">
      <t>カンザン</t>
    </rPh>
    <rPh sb="8" eb="9">
      <t>チ</t>
    </rPh>
    <phoneticPr fontId="1"/>
  </si>
  <si>
    <t>トフラニール</t>
    <phoneticPr fontId="1"/>
  </si>
  <si>
    <t>イミプラミン</t>
    <phoneticPr fontId="1"/>
  </si>
  <si>
    <t>デシプラミン</t>
    <phoneticPr fontId="1"/>
  </si>
  <si>
    <t>クロミプラミン</t>
    <phoneticPr fontId="1"/>
  </si>
  <si>
    <t>トリミプラミン</t>
    <phoneticPr fontId="1"/>
  </si>
  <si>
    <t>ロフェプラミン</t>
    <phoneticPr fontId="1"/>
  </si>
  <si>
    <t>アミトリプチリン</t>
    <phoneticPr fontId="1"/>
  </si>
  <si>
    <t xml:space="preserve">ノルトリプチリン </t>
    <phoneticPr fontId="1"/>
  </si>
  <si>
    <t>アモキサピン</t>
    <phoneticPr fontId="1"/>
  </si>
  <si>
    <t>マプロチリン</t>
    <phoneticPr fontId="1"/>
  </si>
  <si>
    <t>ミアンセリン</t>
    <phoneticPr fontId="1"/>
  </si>
  <si>
    <t>ドスレピン</t>
    <phoneticPr fontId="1"/>
  </si>
  <si>
    <t>セチプチリン</t>
    <phoneticPr fontId="1"/>
  </si>
  <si>
    <t>トラゾドン</t>
    <phoneticPr fontId="1"/>
  </si>
  <si>
    <t>サフラジン</t>
    <phoneticPr fontId="1"/>
  </si>
  <si>
    <t>スルピリド</t>
    <phoneticPr fontId="1"/>
  </si>
  <si>
    <t>フルボキサミン</t>
    <phoneticPr fontId="1"/>
  </si>
  <si>
    <t>パロキセチン</t>
    <phoneticPr fontId="1"/>
  </si>
  <si>
    <t>ミルナシプラン</t>
    <phoneticPr fontId="1"/>
  </si>
  <si>
    <t>セルトラリン</t>
    <phoneticPr fontId="1"/>
  </si>
  <si>
    <t>アナフラニール</t>
    <phoneticPr fontId="1"/>
  </si>
  <si>
    <t>ノリトレン</t>
    <phoneticPr fontId="1"/>
  </si>
  <si>
    <t>トリプタノール</t>
    <phoneticPr fontId="1"/>
  </si>
  <si>
    <t>アモキサン</t>
    <phoneticPr fontId="1"/>
  </si>
  <si>
    <t>スルモンチール</t>
    <phoneticPr fontId="1"/>
  </si>
  <si>
    <t>アンプリット</t>
    <phoneticPr fontId="1"/>
  </si>
  <si>
    <t>プロチアデン</t>
    <phoneticPr fontId="1"/>
  </si>
  <si>
    <t>テトラミド</t>
    <phoneticPr fontId="1"/>
  </si>
  <si>
    <t>ルジオミール</t>
    <phoneticPr fontId="1"/>
  </si>
  <si>
    <t>テシプール</t>
    <phoneticPr fontId="1"/>
  </si>
  <si>
    <t>ジェイゾロフト</t>
    <phoneticPr fontId="1"/>
  </si>
  <si>
    <t>パキシル</t>
    <phoneticPr fontId="1"/>
  </si>
  <si>
    <t>トレドミン</t>
    <phoneticPr fontId="1"/>
  </si>
  <si>
    <t>レスリン／デジレル</t>
    <phoneticPr fontId="1"/>
  </si>
  <si>
    <t>サフラ</t>
    <phoneticPr fontId="1"/>
  </si>
  <si>
    <t>デスメチルイミプラミン</t>
    <phoneticPr fontId="1"/>
  </si>
  <si>
    <t>イミプラミンの常用量は 25～200mg。最大投与量は 300mg まで。</t>
    <phoneticPr fontId="1"/>
  </si>
  <si>
    <t>サインバルタ</t>
    <phoneticPr fontId="1"/>
  </si>
  <si>
    <t>デュロキセチン</t>
    <phoneticPr fontId="1"/>
  </si>
  <si>
    <t>レクサプロ</t>
    <phoneticPr fontId="1"/>
  </si>
  <si>
    <t>エスシタロプラム</t>
    <phoneticPr fontId="1"/>
  </si>
  <si>
    <t>デプロメール/ルボックス</t>
    <phoneticPr fontId="1"/>
  </si>
  <si>
    <t>レメロン/リフレックス</t>
    <phoneticPr fontId="1"/>
  </si>
  <si>
    <t>ミルタザピン</t>
    <phoneticPr fontId="1"/>
  </si>
  <si>
    <t>パキシルCR</t>
    <phoneticPr fontId="1"/>
  </si>
  <si>
    <t>パロキセチンCR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</si>
</sst>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2" fillId="0" borderId="0" xfId="1">
      <alignment vertical="center"/>
    </xf>
    <xf numFmtId="0" fontId="3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52C0-0567-41B0-A3F5-C194F3F5EECB}">
  <sheetPr>
    <pageSetUpPr fitToPage="1"/>
  </sheetPr>
  <dimension ref="A1:E39"/>
  <sheetViews>
    <sheetView tabSelected="1" zoomScale="175" zoomScaleNormal="175" workbookViewId="0">
      <pane ySplit="1" topLeftCell="A26" activePane="bottomLeft" state="frozen"/>
      <selection pane="bottomLeft" activeCell="D24" sqref="D2:D24"/>
    </sheetView>
  </sheetViews>
  <sheetFormatPr defaultRowHeight="18.75" x14ac:dyDescent="0.4"/>
  <cols>
    <col min="1" max="1" width="24.5" customWidth="1"/>
    <col min="2" max="2" width="19.25" bestFit="1" customWidth="1"/>
    <col min="3" max="4" width="9.75" bestFit="1" customWidth="1"/>
    <col min="5" max="5" width="22.25" bestFit="1" customWidth="1"/>
  </cols>
  <sheetData>
    <row r="1" spans="1:5" x14ac:dyDescent="0.4">
      <c r="A1" s="6" t="s">
        <v>1</v>
      </c>
      <c r="B1" s="6" t="s">
        <v>0</v>
      </c>
      <c r="C1" s="6" t="s">
        <v>2</v>
      </c>
      <c r="D1" s="2" t="s">
        <v>3</v>
      </c>
      <c r="E1" s="7" t="s">
        <v>5</v>
      </c>
    </row>
    <row r="2" spans="1:5" x14ac:dyDescent="0.4">
      <c r="A2" s="6" t="s">
        <v>28</v>
      </c>
      <c r="B2" s="6" t="s">
        <v>12</v>
      </c>
      <c r="C2" s="6">
        <v>150</v>
      </c>
      <c r="D2" s="1"/>
      <c r="E2" s="7">
        <f>(D2/C2)*150</f>
        <v>0</v>
      </c>
    </row>
    <row r="3" spans="1:5" x14ac:dyDescent="0.4">
      <c r="A3" s="6" t="s">
        <v>29</v>
      </c>
      <c r="B3" s="6" t="s">
        <v>14</v>
      </c>
      <c r="C3" s="6">
        <v>150</v>
      </c>
      <c r="D3" s="1"/>
      <c r="E3" s="7">
        <f t="shared" ref="E3:E24" si="0">(D3/C3)*150</f>
        <v>0</v>
      </c>
    </row>
    <row r="4" spans="1:5" x14ac:dyDescent="0.4">
      <c r="A4" s="6" t="s">
        <v>26</v>
      </c>
      <c r="B4" s="6" t="s">
        <v>9</v>
      </c>
      <c r="C4" s="6">
        <v>120</v>
      </c>
      <c r="D4" s="1"/>
      <c r="E4" s="7">
        <f>(D4/C4)*150</f>
        <v>0</v>
      </c>
    </row>
    <row r="5" spans="1:5" x14ac:dyDescent="0.4">
      <c r="A5" s="6" t="s">
        <v>32</v>
      </c>
      <c r="B5" s="6" t="s">
        <v>17</v>
      </c>
      <c r="C5" s="6">
        <v>150</v>
      </c>
      <c r="D5" s="1"/>
      <c r="E5" s="7">
        <f>(D5/C5)*150</f>
        <v>0</v>
      </c>
    </row>
    <row r="6" spans="1:5" x14ac:dyDescent="0.4">
      <c r="A6" s="6" t="s">
        <v>43</v>
      </c>
      <c r="B6" s="6" t="s">
        <v>44</v>
      </c>
      <c r="C6" s="6">
        <v>30</v>
      </c>
      <c r="D6" s="1"/>
      <c r="E6" s="7">
        <f>(D6/C6)*150</f>
        <v>0</v>
      </c>
    </row>
    <row r="7" spans="1:5" x14ac:dyDescent="0.4">
      <c r="A7" s="6" t="s">
        <v>45</v>
      </c>
      <c r="B7" s="6" t="s">
        <v>46</v>
      </c>
      <c r="C7" s="6">
        <v>20</v>
      </c>
      <c r="D7" s="1"/>
      <c r="E7" s="7">
        <f t="shared" ref="E7:E16" si="1">(D7/C7)*150</f>
        <v>0</v>
      </c>
    </row>
    <row r="8" spans="1:5" x14ac:dyDescent="0.4">
      <c r="A8" s="6" t="s">
        <v>47</v>
      </c>
      <c r="B8" s="6" t="s">
        <v>22</v>
      </c>
      <c r="C8" s="6">
        <v>150</v>
      </c>
      <c r="D8" s="1"/>
      <c r="E8" s="7">
        <f>(D8/C8)*150</f>
        <v>0</v>
      </c>
    </row>
    <row r="9" spans="1:5" x14ac:dyDescent="0.4">
      <c r="A9" s="6" t="s">
        <v>31</v>
      </c>
      <c r="B9" s="6" t="s">
        <v>11</v>
      </c>
      <c r="C9" s="6">
        <v>150</v>
      </c>
      <c r="D9" s="1"/>
      <c r="E9" s="7">
        <f>(D9/C9)*150</f>
        <v>0</v>
      </c>
    </row>
    <row r="10" spans="1:5" x14ac:dyDescent="0.4">
      <c r="A10" s="6" t="s">
        <v>34</v>
      </c>
      <c r="B10" s="6" t="s">
        <v>15</v>
      </c>
      <c r="C10" s="6">
        <v>150</v>
      </c>
      <c r="D10" s="1"/>
      <c r="E10" s="7">
        <f>(D10/C10)*150</f>
        <v>0</v>
      </c>
    </row>
    <row r="11" spans="1:5" x14ac:dyDescent="0.4">
      <c r="A11" s="6" t="s">
        <v>33</v>
      </c>
      <c r="B11" s="6" t="s">
        <v>16</v>
      </c>
      <c r="C11" s="6">
        <v>60</v>
      </c>
      <c r="D11" s="1"/>
      <c r="E11" s="7">
        <f>(D11/C11)*150</f>
        <v>0</v>
      </c>
    </row>
    <row r="12" spans="1:5" x14ac:dyDescent="0.4">
      <c r="A12" s="6" t="s">
        <v>38</v>
      </c>
      <c r="B12" s="6" t="s">
        <v>24</v>
      </c>
      <c r="C12" s="6">
        <v>100</v>
      </c>
      <c r="D12" s="1"/>
      <c r="E12" s="7">
        <f>(D12/C12)*150</f>
        <v>0</v>
      </c>
    </row>
    <row r="13" spans="1:5" x14ac:dyDescent="0.4">
      <c r="A13" s="6" t="s">
        <v>48</v>
      </c>
      <c r="B13" s="6" t="s">
        <v>49</v>
      </c>
      <c r="C13" s="6">
        <v>30</v>
      </c>
      <c r="D13" s="1"/>
      <c r="E13" s="7">
        <f t="shared" si="1"/>
        <v>0</v>
      </c>
    </row>
    <row r="14" spans="1:5" x14ac:dyDescent="0.4">
      <c r="A14" s="6" t="s">
        <v>27</v>
      </c>
      <c r="B14" s="6" t="s">
        <v>13</v>
      </c>
      <c r="C14" s="6">
        <v>75</v>
      </c>
      <c r="D14" s="1"/>
      <c r="E14" s="7">
        <f>(D14/C14)*150</f>
        <v>0</v>
      </c>
    </row>
    <row r="15" spans="1:5" x14ac:dyDescent="0.4">
      <c r="A15" s="6" t="s">
        <v>37</v>
      </c>
      <c r="B15" s="6" t="s">
        <v>23</v>
      </c>
      <c r="C15" s="6">
        <v>40</v>
      </c>
      <c r="D15" s="1"/>
      <c r="E15" s="7">
        <f>(D15/C15)*150</f>
        <v>0</v>
      </c>
    </row>
    <row r="16" spans="1:5" x14ac:dyDescent="0.4">
      <c r="A16" s="6" t="s">
        <v>50</v>
      </c>
      <c r="B16" s="6" t="s">
        <v>51</v>
      </c>
      <c r="C16" s="6">
        <v>50</v>
      </c>
      <c r="D16" s="1"/>
      <c r="E16" s="7">
        <f t="shared" si="1"/>
        <v>0</v>
      </c>
    </row>
    <row r="17" spans="1:5" x14ac:dyDescent="0.4">
      <c r="A17" s="6" t="s">
        <v>36</v>
      </c>
      <c r="B17" s="6" t="s">
        <v>25</v>
      </c>
      <c r="C17" s="6">
        <v>100</v>
      </c>
      <c r="D17" s="1"/>
      <c r="E17" s="7">
        <f>(D17/C17)*150</f>
        <v>0</v>
      </c>
    </row>
    <row r="18" spans="1:5" x14ac:dyDescent="0.4">
      <c r="A18" s="6" t="s">
        <v>35</v>
      </c>
      <c r="B18" s="6" t="s">
        <v>18</v>
      </c>
      <c r="C18" s="6">
        <v>6</v>
      </c>
      <c r="D18" s="1"/>
      <c r="E18" s="7">
        <f>(D18/C18)*150</f>
        <v>0</v>
      </c>
    </row>
    <row r="19" spans="1:5" x14ac:dyDescent="0.4">
      <c r="A19" s="6" t="s">
        <v>39</v>
      </c>
      <c r="B19" s="6" t="s">
        <v>19</v>
      </c>
      <c r="C19" s="6">
        <v>300</v>
      </c>
      <c r="D19" s="1"/>
      <c r="E19" s="7">
        <f>(D19/C19)*150</f>
        <v>0</v>
      </c>
    </row>
    <row r="20" spans="1:5" x14ac:dyDescent="0.4">
      <c r="A20" s="6" t="s">
        <v>30</v>
      </c>
      <c r="B20" s="6" t="s">
        <v>10</v>
      </c>
      <c r="C20" s="6">
        <v>150</v>
      </c>
      <c r="D20" s="1"/>
      <c r="E20" s="7">
        <f>(D20/C20)*150</f>
        <v>0</v>
      </c>
    </row>
    <row r="21" spans="1:5" x14ac:dyDescent="0.4">
      <c r="A21" s="6" t="s">
        <v>40</v>
      </c>
      <c r="B21" s="6" t="s">
        <v>20</v>
      </c>
      <c r="C21" s="6">
        <v>30</v>
      </c>
      <c r="D21" s="1"/>
      <c r="E21" s="7">
        <f t="shared" si="0"/>
        <v>0</v>
      </c>
    </row>
    <row r="22" spans="1:5" x14ac:dyDescent="0.4">
      <c r="A22" s="6" t="s">
        <v>21</v>
      </c>
      <c r="B22" s="6" t="s">
        <v>21</v>
      </c>
      <c r="C22" s="6">
        <v>300</v>
      </c>
      <c r="D22" s="1"/>
      <c r="E22" s="7">
        <f t="shared" si="0"/>
        <v>0</v>
      </c>
    </row>
    <row r="23" spans="1:5" x14ac:dyDescent="0.4">
      <c r="A23" s="6" t="s">
        <v>41</v>
      </c>
      <c r="B23" s="6" t="s">
        <v>8</v>
      </c>
      <c r="C23" s="6">
        <v>150</v>
      </c>
      <c r="D23" s="1"/>
      <c r="E23" s="7">
        <f t="shared" si="0"/>
        <v>0</v>
      </c>
    </row>
    <row r="24" spans="1:5" x14ac:dyDescent="0.4">
      <c r="A24" s="6" t="s">
        <v>6</v>
      </c>
      <c r="B24" s="6" t="s">
        <v>7</v>
      </c>
      <c r="C24" s="6">
        <v>150</v>
      </c>
      <c r="D24" s="1"/>
      <c r="E24" s="7">
        <f t="shared" si="0"/>
        <v>0</v>
      </c>
    </row>
    <row r="25" spans="1:5" x14ac:dyDescent="0.4">
      <c r="A25" s="3"/>
      <c r="B25" s="5"/>
      <c r="C25" s="5"/>
      <c r="D25" s="4" t="s">
        <v>4</v>
      </c>
      <c r="E25" s="7">
        <f>SUM(E3:E24)</f>
        <v>0</v>
      </c>
    </row>
    <row r="26" spans="1:5" x14ac:dyDescent="0.4">
      <c r="A26" t="s">
        <v>42</v>
      </c>
    </row>
    <row r="29" spans="1:5" x14ac:dyDescent="0.4">
      <c r="A29" s="9"/>
    </row>
    <row r="30" spans="1:5" x14ac:dyDescent="0.4">
      <c r="A30" s="9"/>
    </row>
    <row r="38" spans="1:1" x14ac:dyDescent="0.4">
      <c r="A38" s="9"/>
    </row>
    <row r="39" spans="1:1" x14ac:dyDescent="0.4">
      <c r="A39" s="8"/>
    </row>
  </sheetData>
  <sortState xmlns:xlrd2="http://schemas.microsoft.com/office/spreadsheetml/2017/richdata2" ref="A3:E24">
    <sortCondition ref="A3:A24"/>
  </sortState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1" fitToWidth="0" orientation="portrait" horizontalDpi="4294967293" verticalDpi="0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高木良文</dc:creator>
  <cp:lastModifiedBy>高木良文</cp:lastModifiedBy>
  <cp:lastPrinted>2017-11-07T13:04:50Z</cp:lastPrinted>
  <dcterms:created xsi:type="dcterms:W3CDTF">2017-11-07T12:06:26Z</dcterms:created>
  <dcterms:modified xsi:type="dcterms:W3CDTF">2020-12-19T15:12:25Z</dcterms:modified>
</cp:coreProperties>
</file>